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1325" windowHeight="11760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E9"/>
  <c r="D9"/>
  <c r="C39"/>
  <c r="B39"/>
  <c r="E39" s="1"/>
  <c r="D39" l="1"/>
</calcChain>
</file>

<file path=xl/sharedStrings.xml><?xml version="1.0" encoding="utf-8"?>
<sst xmlns="http://schemas.openxmlformats.org/spreadsheetml/2006/main" count="39" uniqueCount="39">
  <si>
    <t>Назва бюджету</t>
  </si>
  <si>
    <t xml:space="preserve"> Уточ.пл.</t>
  </si>
  <si>
    <t>Факт</t>
  </si>
  <si>
    <t>Всього (без урах. трансф.)</t>
  </si>
  <si>
    <t>Бюджет Чернiгiвського р-ну</t>
  </si>
  <si>
    <t>Бюджет селища Седнiв</t>
  </si>
  <si>
    <t>Бюджет с. Анисiв</t>
  </si>
  <si>
    <t>Бюджет с. Боровики</t>
  </si>
  <si>
    <t>Бюджет с. Боромики</t>
  </si>
  <si>
    <t>Бюджет с. Днiпровське</t>
  </si>
  <si>
    <t>Бюджет с. Довжик</t>
  </si>
  <si>
    <t>Бюджет с. Киїнка</t>
  </si>
  <si>
    <t>Бюджет с. Киселiвка</t>
  </si>
  <si>
    <t>Бюджет с. Ковпита</t>
  </si>
  <si>
    <t>Бюджет с. Кувечичi</t>
  </si>
  <si>
    <t>Бюджет с. Мньов</t>
  </si>
  <si>
    <t>Бюджет с. Мохнатин</t>
  </si>
  <si>
    <t>Бюджет с. Новий Бiлоус</t>
  </si>
  <si>
    <t>Бюджет с. Пакуль</t>
  </si>
  <si>
    <t>Бюджет с. Петрушин</t>
  </si>
  <si>
    <t>Бюджет с. Пiски</t>
  </si>
  <si>
    <t>Бюджет с. Трисвятська Слобода</t>
  </si>
  <si>
    <t>Бюджет с. Редькiвка</t>
  </si>
  <si>
    <t>Бюджет с. Роїще</t>
  </si>
  <si>
    <t>Бюджет с. Рудка</t>
  </si>
  <si>
    <t>Бюджет с. Серединка</t>
  </si>
  <si>
    <t>Бюджет с. Слабин</t>
  </si>
  <si>
    <t>Бюджет с. Старий Бiлоус</t>
  </si>
  <si>
    <t>Бюджет с. Терехiвка</t>
  </si>
  <si>
    <t>Бюджет с. Вознесенське</t>
  </si>
  <si>
    <t>Бюджет с. Халявин</t>
  </si>
  <si>
    <t>Бюджет с. Хмiльниця</t>
  </si>
  <si>
    <t>Бюджет с. Черниш</t>
  </si>
  <si>
    <t>Бюджет с. Шестовиця</t>
  </si>
  <si>
    <t>Всього:</t>
  </si>
  <si>
    <t xml:space="preserve"> %</t>
  </si>
  <si>
    <t xml:space="preserve"> +-</t>
  </si>
  <si>
    <t>01 01 2020</t>
  </si>
  <si>
    <t>Доходи загального фонду без врахування трансфертів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</si>
</sst>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>
      <selection activeCell="H12" sqref="H12"/>
    </sheetView>
  </sheetViews>
  <sheetFormatPr defaultRowHeight="15"/>
  <cols>
    <col min="1" max="1" width="30.42578125" bestFit="1" customWidth="1"/>
    <col min="2" max="3" width="15.5703125" style="1" customWidth="1"/>
    <col min="4" max="4" width="9.42578125" style="1" bestFit="1" customWidth="1"/>
    <col min="5" max="5" width="12.5703125" style="1" bestFit="1" customWidth="1"/>
  </cols>
  <sheetData>
    <row r="1" spans="1:6" ht="26.25">
      <c r="A1" s="11" t="s">
        <v>37</v>
      </c>
      <c r="B1" s="3"/>
      <c r="C1" s="3"/>
      <c r="D1" s="3"/>
      <c r="E1" s="3"/>
    </row>
    <row r="2" spans="1:6" ht="15.75" customHeight="1">
      <c r="A2" s="4"/>
      <c r="B2" s="3"/>
      <c r="C2" s="14" t="s">
        <v>38</v>
      </c>
      <c r="D2" s="14"/>
      <c r="E2" s="14"/>
      <c r="F2" s="14"/>
    </row>
    <row r="3" spans="1:6">
      <c r="A3" s="2"/>
      <c r="B3" s="3"/>
      <c r="C3" s="14"/>
      <c r="D3" s="14"/>
      <c r="E3" s="14"/>
      <c r="F3" s="14"/>
    </row>
    <row r="4" spans="1:6">
      <c r="A4" s="4"/>
      <c r="B4" s="3"/>
      <c r="C4" s="3"/>
      <c r="D4" s="3"/>
      <c r="E4" s="3"/>
    </row>
    <row r="5" spans="1:6">
      <c r="A5" s="2"/>
      <c r="B5" s="3"/>
      <c r="C5" s="3"/>
      <c r="D5" s="3"/>
      <c r="E5" s="3"/>
    </row>
    <row r="6" spans="1:6">
      <c r="A6" s="2"/>
      <c r="B6" s="3"/>
      <c r="C6" s="3"/>
      <c r="D6" s="3"/>
      <c r="E6" s="3"/>
    </row>
    <row r="7" spans="1:6">
      <c r="A7" s="5" t="s">
        <v>0</v>
      </c>
      <c r="B7" s="12" t="s">
        <v>3</v>
      </c>
      <c r="C7" s="13"/>
      <c r="D7" s="6" t="s">
        <v>35</v>
      </c>
      <c r="E7" s="6" t="s">
        <v>36</v>
      </c>
    </row>
    <row r="8" spans="1:6">
      <c r="A8" s="7"/>
      <c r="B8" s="8" t="s">
        <v>1</v>
      </c>
      <c r="C8" s="8" t="s">
        <v>2</v>
      </c>
      <c r="D8" s="6"/>
      <c r="E8" s="6"/>
    </row>
    <row r="9" spans="1:6">
      <c r="A9" s="7" t="s">
        <v>4</v>
      </c>
      <c r="B9" s="9">
        <v>63873302</v>
      </c>
      <c r="C9" s="9">
        <v>63534342.140000001</v>
      </c>
      <c r="D9" s="9">
        <f>C9/B9*100</f>
        <v>99.469324664004375</v>
      </c>
      <c r="E9" s="9">
        <f>C9-B9</f>
        <v>-338959.8599999994</v>
      </c>
    </row>
    <row r="10" spans="1:6">
      <c r="A10" s="7" t="s">
        <v>5</v>
      </c>
      <c r="B10" s="9">
        <v>1912932</v>
      </c>
      <c r="C10" s="9">
        <v>1926866.03</v>
      </c>
      <c r="D10" s="9">
        <f t="shared" ref="D10:D39" si="0">C10/B10*100</f>
        <v>100.72841219656527</v>
      </c>
      <c r="E10" s="9">
        <f t="shared" ref="E10:E39" si="1">C10-B10</f>
        <v>13934.030000000028</v>
      </c>
    </row>
    <row r="11" spans="1:6">
      <c r="A11" s="7" t="s">
        <v>6</v>
      </c>
      <c r="B11" s="9">
        <v>2395291</v>
      </c>
      <c r="C11" s="9">
        <v>2436637.4900000002</v>
      </c>
      <c r="D11" s="9">
        <f t="shared" si="0"/>
        <v>101.72615728109864</v>
      </c>
      <c r="E11" s="9">
        <f t="shared" si="1"/>
        <v>41346.490000000224</v>
      </c>
    </row>
    <row r="12" spans="1:6">
      <c r="A12" s="7" t="s">
        <v>7</v>
      </c>
      <c r="B12" s="9">
        <v>502720</v>
      </c>
      <c r="C12" s="9">
        <v>519525.87</v>
      </c>
      <c r="D12" s="9">
        <f t="shared" si="0"/>
        <v>103.34298814449394</v>
      </c>
      <c r="E12" s="9">
        <f t="shared" si="1"/>
        <v>16805.869999999995</v>
      </c>
    </row>
    <row r="13" spans="1:6">
      <c r="A13" s="7" t="s">
        <v>8</v>
      </c>
      <c r="B13" s="9">
        <v>1577484</v>
      </c>
      <c r="C13" s="9">
        <v>1612448.39</v>
      </c>
      <c r="D13" s="9">
        <f t="shared" si="0"/>
        <v>102.21646558697266</v>
      </c>
      <c r="E13" s="9">
        <f t="shared" si="1"/>
        <v>34964.389999999898</v>
      </c>
    </row>
    <row r="14" spans="1:6">
      <c r="A14" s="7" t="s">
        <v>9</v>
      </c>
      <c r="B14" s="9">
        <v>656426</v>
      </c>
      <c r="C14" s="9">
        <v>730234.70000000007</v>
      </c>
      <c r="D14" s="9">
        <f t="shared" si="0"/>
        <v>111.24402445972585</v>
      </c>
      <c r="E14" s="9">
        <f t="shared" si="1"/>
        <v>73808.70000000007</v>
      </c>
    </row>
    <row r="15" spans="1:6">
      <c r="A15" s="7" t="s">
        <v>10</v>
      </c>
      <c r="B15" s="9">
        <v>1162420</v>
      </c>
      <c r="C15" s="9">
        <v>1402202.06</v>
      </c>
      <c r="D15" s="9">
        <f t="shared" si="0"/>
        <v>120.62783331326028</v>
      </c>
      <c r="E15" s="9">
        <f t="shared" si="1"/>
        <v>239782.06000000006</v>
      </c>
    </row>
    <row r="16" spans="1:6">
      <c r="A16" s="7" t="s">
        <v>11</v>
      </c>
      <c r="B16" s="9">
        <v>6595242.1699999999</v>
      </c>
      <c r="C16" s="9">
        <v>7366663.4100000001</v>
      </c>
      <c r="D16" s="9">
        <f t="shared" si="0"/>
        <v>111.69663251349571</v>
      </c>
      <c r="E16" s="9">
        <f t="shared" si="1"/>
        <v>771421.24000000022</v>
      </c>
    </row>
    <row r="17" spans="1:5">
      <c r="A17" s="7" t="s">
        <v>12</v>
      </c>
      <c r="B17" s="9">
        <v>3245240.06</v>
      </c>
      <c r="C17" s="9">
        <v>3388732.31</v>
      </c>
      <c r="D17" s="9">
        <f t="shared" si="0"/>
        <v>104.42162204789251</v>
      </c>
      <c r="E17" s="9">
        <f t="shared" si="1"/>
        <v>143492.25</v>
      </c>
    </row>
    <row r="18" spans="1:5">
      <c r="A18" s="7" t="s">
        <v>13</v>
      </c>
      <c r="B18" s="9">
        <v>2061790</v>
      </c>
      <c r="C18" s="9">
        <v>1899847.57</v>
      </c>
      <c r="D18" s="9">
        <f t="shared" si="0"/>
        <v>92.145541980512078</v>
      </c>
      <c r="E18" s="9">
        <f t="shared" si="1"/>
        <v>-161942.42999999993</v>
      </c>
    </row>
    <row r="19" spans="1:5">
      <c r="A19" s="7" t="s">
        <v>14</v>
      </c>
      <c r="B19" s="9">
        <v>599920</v>
      </c>
      <c r="C19" s="9">
        <v>592158.13</v>
      </c>
      <c r="D19" s="9">
        <f t="shared" si="0"/>
        <v>98.706182490998799</v>
      </c>
      <c r="E19" s="9">
        <f t="shared" si="1"/>
        <v>-7761.8699999999953</v>
      </c>
    </row>
    <row r="20" spans="1:5">
      <c r="A20" s="7" t="s">
        <v>15</v>
      </c>
      <c r="B20" s="9">
        <v>1014923.03</v>
      </c>
      <c r="C20" s="9">
        <v>1002891.49</v>
      </c>
      <c r="D20" s="9">
        <f t="shared" si="0"/>
        <v>98.814536704325249</v>
      </c>
      <c r="E20" s="9">
        <f t="shared" si="1"/>
        <v>-12031.540000000037</v>
      </c>
    </row>
    <row r="21" spans="1:5">
      <c r="A21" s="7" t="s">
        <v>16</v>
      </c>
      <c r="B21" s="9">
        <v>1406798</v>
      </c>
      <c r="C21" s="9">
        <v>1394516.79</v>
      </c>
      <c r="D21" s="9">
        <f t="shared" si="0"/>
        <v>99.127009705728895</v>
      </c>
      <c r="E21" s="9">
        <f t="shared" si="1"/>
        <v>-12281.209999999963</v>
      </c>
    </row>
    <row r="22" spans="1:5">
      <c r="A22" s="7" t="s">
        <v>17</v>
      </c>
      <c r="B22" s="9">
        <v>4344878.63</v>
      </c>
      <c r="C22" s="9">
        <v>4934439.41</v>
      </c>
      <c r="D22" s="9">
        <f t="shared" si="0"/>
        <v>113.56909663550256</v>
      </c>
      <c r="E22" s="9">
        <f t="shared" si="1"/>
        <v>589560.78000000026</v>
      </c>
    </row>
    <row r="23" spans="1:5">
      <c r="A23" s="7" t="s">
        <v>18</v>
      </c>
      <c r="B23" s="9">
        <v>1908530</v>
      </c>
      <c r="C23" s="9">
        <v>2285121.25</v>
      </c>
      <c r="D23" s="9">
        <f t="shared" si="0"/>
        <v>119.73200578455669</v>
      </c>
      <c r="E23" s="9">
        <f t="shared" si="1"/>
        <v>376591.25</v>
      </c>
    </row>
    <row r="24" spans="1:5">
      <c r="A24" s="7" t="s">
        <v>19</v>
      </c>
      <c r="B24" s="9">
        <v>813049.24</v>
      </c>
      <c r="C24" s="9">
        <v>999554.63</v>
      </c>
      <c r="D24" s="9">
        <f t="shared" si="0"/>
        <v>122.93900305472275</v>
      </c>
      <c r="E24" s="9">
        <f t="shared" si="1"/>
        <v>186505.39</v>
      </c>
    </row>
    <row r="25" spans="1:5">
      <c r="A25" s="7" t="s">
        <v>20</v>
      </c>
      <c r="B25" s="9">
        <v>293080</v>
      </c>
      <c r="C25" s="9">
        <v>315660.51</v>
      </c>
      <c r="D25" s="9">
        <f t="shared" si="0"/>
        <v>107.70455507028798</v>
      </c>
      <c r="E25" s="9">
        <f t="shared" si="1"/>
        <v>22580.510000000009</v>
      </c>
    </row>
    <row r="26" spans="1:5">
      <c r="A26" s="7" t="s">
        <v>21</v>
      </c>
      <c r="B26" s="9">
        <v>2618292</v>
      </c>
      <c r="C26" s="9">
        <v>3020698.69</v>
      </c>
      <c r="D26" s="9">
        <f t="shared" si="0"/>
        <v>115.36905318428961</v>
      </c>
      <c r="E26" s="9">
        <f t="shared" si="1"/>
        <v>402406.68999999994</v>
      </c>
    </row>
    <row r="27" spans="1:5">
      <c r="A27" s="7" t="s">
        <v>22</v>
      </c>
      <c r="B27" s="9">
        <v>464127.97</v>
      </c>
      <c r="C27" s="9">
        <v>485833.77999999997</v>
      </c>
      <c r="D27" s="9">
        <f t="shared" si="0"/>
        <v>104.67668647506849</v>
      </c>
      <c r="E27" s="9">
        <f t="shared" si="1"/>
        <v>21705.809999999998</v>
      </c>
    </row>
    <row r="28" spans="1:5">
      <c r="A28" s="7" t="s">
        <v>23</v>
      </c>
      <c r="B28" s="9">
        <v>1451395.04</v>
      </c>
      <c r="C28" s="9">
        <v>1309870.7400000002</v>
      </c>
      <c r="D28" s="9">
        <f t="shared" si="0"/>
        <v>90.249084770194628</v>
      </c>
      <c r="E28" s="9">
        <f t="shared" si="1"/>
        <v>-141524.29999999981</v>
      </c>
    </row>
    <row r="29" spans="1:5">
      <c r="A29" s="7" t="s">
        <v>24</v>
      </c>
      <c r="B29" s="9">
        <v>1649217.77</v>
      </c>
      <c r="C29" s="9">
        <v>1719420.7</v>
      </c>
      <c r="D29" s="9">
        <f t="shared" si="0"/>
        <v>104.25674106094552</v>
      </c>
      <c r="E29" s="9">
        <f t="shared" si="1"/>
        <v>70202.929999999935</v>
      </c>
    </row>
    <row r="30" spans="1:5">
      <c r="A30" s="7" t="s">
        <v>25</v>
      </c>
      <c r="B30" s="9">
        <v>1974545.6099999999</v>
      </c>
      <c r="C30" s="9">
        <v>2134485.73</v>
      </c>
      <c r="D30" s="9">
        <f t="shared" si="0"/>
        <v>108.10009752066452</v>
      </c>
      <c r="E30" s="9">
        <f t="shared" si="1"/>
        <v>159940.12000000011</v>
      </c>
    </row>
    <row r="31" spans="1:5">
      <c r="A31" s="7" t="s">
        <v>26</v>
      </c>
      <c r="B31" s="9">
        <v>1003180</v>
      </c>
      <c r="C31" s="9">
        <v>995994.97000000009</v>
      </c>
      <c r="D31" s="9">
        <f t="shared" si="0"/>
        <v>99.283774596782237</v>
      </c>
      <c r="E31" s="9">
        <f t="shared" si="1"/>
        <v>-7185.0299999999115</v>
      </c>
    </row>
    <row r="32" spans="1:5">
      <c r="A32" s="7" t="s">
        <v>27</v>
      </c>
      <c r="B32" s="9">
        <v>2088630</v>
      </c>
      <c r="C32" s="9">
        <v>2315071.41</v>
      </c>
      <c r="D32" s="9">
        <f t="shared" si="0"/>
        <v>110.84162393530687</v>
      </c>
      <c r="E32" s="9">
        <f t="shared" si="1"/>
        <v>226441.41000000015</v>
      </c>
    </row>
    <row r="33" spans="1:5">
      <c r="A33" s="7" t="s">
        <v>28</v>
      </c>
      <c r="B33" s="9">
        <v>1034540</v>
      </c>
      <c r="C33" s="9">
        <v>1186633.98</v>
      </c>
      <c r="D33" s="9">
        <f t="shared" si="0"/>
        <v>114.70160457788</v>
      </c>
      <c r="E33" s="9">
        <f t="shared" si="1"/>
        <v>152093.97999999998</v>
      </c>
    </row>
    <row r="34" spans="1:5">
      <c r="A34" s="7" t="s">
        <v>29</v>
      </c>
      <c r="B34" s="9">
        <v>6087920</v>
      </c>
      <c r="C34" s="9">
        <v>5525203.9100000001</v>
      </c>
      <c r="D34" s="9">
        <f t="shared" si="0"/>
        <v>90.75684158136113</v>
      </c>
      <c r="E34" s="9">
        <f t="shared" si="1"/>
        <v>-562716.08999999985</v>
      </c>
    </row>
    <row r="35" spans="1:5">
      <c r="A35" s="7" t="s">
        <v>30</v>
      </c>
      <c r="B35" s="9">
        <v>1456443.8399999999</v>
      </c>
      <c r="C35" s="9">
        <v>1587527.88</v>
      </c>
      <c r="D35" s="9">
        <f t="shared" si="0"/>
        <v>109.00028112309501</v>
      </c>
      <c r="E35" s="9">
        <f t="shared" si="1"/>
        <v>131084.04000000004</v>
      </c>
    </row>
    <row r="36" spans="1:5">
      <c r="A36" s="7" t="s">
        <v>31</v>
      </c>
      <c r="B36" s="9">
        <v>1669803.12</v>
      </c>
      <c r="C36" s="9">
        <v>1674242.3800000001</v>
      </c>
      <c r="D36" s="9">
        <f t="shared" si="0"/>
        <v>100.26585529436549</v>
      </c>
      <c r="E36" s="9">
        <f t="shared" si="1"/>
        <v>4439.2600000000093</v>
      </c>
    </row>
    <row r="37" spans="1:5">
      <c r="A37" s="7" t="s">
        <v>32</v>
      </c>
      <c r="B37" s="9">
        <v>1772771</v>
      </c>
      <c r="C37" s="9">
        <v>1982513.59</v>
      </c>
      <c r="D37" s="9">
        <f t="shared" si="0"/>
        <v>111.83134144229572</v>
      </c>
      <c r="E37" s="9">
        <f t="shared" si="1"/>
        <v>209742.59000000008</v>
      </c>
    </row>
    <row r="38" spans="1:5">
      <c r="A38" s="7" t="s">
        <v>33</v>
      </c>
      <c r="B38" s="9">
        <v>1126504</v>
      </c>
      <c r="C38" s="9">
        <v>1205987.3699999999</v>
      </c>
      <c r="D38" s="9">
        <f t="shared" si="0"/>
        <v>107.05575568306902</v>
      </c>
      <c r="E38" s="9">
        <f t="shared" si="1"/>
        <v>79483.369999999879</v>
      </c>
    </row>
    <row r="39" spans="1:5">
      <c r="A39" s="5" t="s">
        <v>34</v>
      </c>
      <c r="B39" s="10">
        <f>SUM(B9:B38)</f>
        <v>118761396.48</v>
      </c>
      <c r="C39" s="10">
        <f>SUM(C9:C38)</f>
        <v>121485327.30999999</v>
      </c>
      <c r="D39" s="9">
        <f t="shared" si="0"/>
        <v>102.29361636923721</v>
      </c>
      <c r="E39" s="9">
        <f t="shared" si="1"/>
        <v>2723930.8299999833</v>
      </c>
    </row>
  </sheetData>
  <mergeCells count="2">
    <mergeCell ref="B7:C7"/>
    <mergeCell ref="C2:F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ххх</cp:lastModifiedBy>
  <cp:lastPrinted>2020-02-18T10:12:43Z</cp:lastPrinted>
  <dcterms:created xsi:type="dcterms:W3CDTF">2020-01-02T07:58:19Z</dcterms:created>
  <dcterms:modified xsi:type="dcterms:W3CDTF">2020-02-19T08:09:32Z</dcterms:modified>
</cp:coreProperties>
</file>